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0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Benjamin D?vel</author>
  </authors>
  <commentList>
    <comment ref="E47" authorId="0">
      <text>
        <r>
          <rPr>
            <b/>
            <sz val="8"/>
            <rFont val="Tahoma"/>
            <family val="0"/>
          </rPr>
          <t>BDEW:</t>
        </r>
        <r>
          <rPr>
            <sz val="8"/>
            <rFont val="Tahoma"/>
            <family val="0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<sst xmlns="http://schemas.openxmlformats.org/spreadsheetml/2006/main" count="23" uniqueCount="17">
  <si>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</si>
  <si>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Stand: 24.02.2009</t>
  </si>
  <si>
    <t>SLP-Profilgruppe</t>
  </si>
  <si>
    <t>TLP-Profilgruppe</t>
  </si>
  <si>
    <t>Arbeit
[kWh]</t>
  </si>
  <si>
    <t>Kosten
[Euro]</t>
  </si>
  <si>
    <t>SLP-
Monats-
Marktpreis
(ct/kWh) *</t>
  </si>
  <si>
    <t>SLP-
Jahres-
Mehr-/Minder-
mengenpreis 
(ct/kWh) **</t>
  </si>
  <si>
    <t>TLP-
Monats-
Marktpreis
(ct/kWh) *</t>
  </si>
  <si>
    <t>TLP-
Jahres-
Mehr-/Minder-
mengenpreis 
(ct/kWh) **</t>
  </si>
  <si>
    <t>Bezeichnung gem. Leitfaden</t>
  </si>
  <si>
    <t>W</t>
  </si>
  <si>
    <t>MK</t>
  </si>
  <si>
    <t>MMP</t>
  </si>
  <si>
    <t>JMP</t>
  </si>
  <si>
    <t>*) Der Monats-Marktpreis ist anzuwenden, wenn nach dem "VDEW-Verfahren" kalendermonatlich abgerechnet wird.</t>
  </si>
  <si>
    <t>**) Der Jahres-Mehr-/Mindermengenpreis ist anzuwenden, wenn nach dem im VDN-Leitfaden (s. rechts zum Download) 
     beschriebenen Verfahren abgerechnet wird.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</si>
</sst>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" fontId="3" fillId="2" borderId="5" xfId="0" applyNumberFormat="1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165" fontId="0" fillId="0" borderId="9" xfId="0" applyNumberFormat="1" applyFont="1" applyBorder="1" applyAlignment="1">
      <alignment/>
    </xf>
    <xf numFmtId="0" fontId="3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165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" fontId="3" fillId="2" borderId="14" xfId="0" applyNumberFormat="1" applyFont="1" applyFill="1" applyBorder="1" applyAlignment="1">
      <alignment vertical="top" wrapText="1"/>
    </xf>
    <xf numFmtId="17" fontId="3" fillId="2" borderId="15" xfId="0" applyNumberFormat="1" applyFont="1" applyFill="1" applyBorder="1" applyAlignment="1">
      <alignment vertical="top" wrapText="1"/>
    </xf>
    <xf numFmtId="17" fontId="3" fillId="2" borderId="16" xfId="0" applyNumberFormat="1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17" fontId="3" fillId="2" borderId="18" xfId="0" applyNumberFormat="1" applyFont="1" applyFill="1" applyBorder="1" applyAlignment="1">
      <alignment vertical="top" wrapText="1"/>
    </xf>
    <xf numFmtId="17" fontId="3" fillId="2" borderId="19" xfId="0" applyNumberFormat="1" applyFont="1" applyFill="1" applyBorder="1" applyAlignment="1">
      <alignment vertical="top" wrapText="1"/>
    </xf>
    <xf numFmtId="17" fontId="3" fillId="2" borderId="20" xfId="0" applyNumberFormat="1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vertical="top" wrapText="1"/>
    </xf>
    <xf numFmtId="164" fontId="3" fillId="2" borderId="15" xfId="0" applyNumberFormat="1" applyFont="1" applyFill="1" applyBorder="1" applyAlignment="1">
      <alignment horizontal="right" vertical="top" wrapText="1"/>
    </xf>
    <xf numFmtId="164" fontId="3" fillId="2" borderId="16" xfId="0" applyNumberFormat="1" applyFont="1" applyFill="1" applyBorder="1" applyAlignment="1">
      <alignment horizontal="right" vertical="top" wrapText="1"/>
    </xf>
    <xf numFmtId="0" fontId="3" fillId="2" borderId="23" xfId="0" applyFont="1" applyFill="1" applyBorder="1" applyAlignment="1">
      <alignment vertical="top" wrapText="1"/>
    </xf>
    <xf numFmtId="17" fontId="3" fillId="2" borderId="24" xfId="0" applyNumberFormat="1" applyFont="1" applyFill="1" applyBorder="1" applyAlignment="1">
      <alignment vertical="top" wrapText="1"/>
    </xf>
    <xf numFmtId="164" fontId="3" fillId="2" borderId="25" xfId="0" applyNumberFormat="1" applyFont="1" applyFill="1" applyBorder="1" applyAlignment="1">
      <alignment horizontal="right" vertical="top" wrapText="1"/>
    </xf>
    <xf numFmtId="164" fontId="3" fillId="2" borderId="26" xfId="0" applyNumberFormat="1" applyFont="1" applyFill="1" applyBorder="1" applyAlignment="1">
      <alignment horizontal="right" vertical="top" wrapText="1"/>
    </xf>
    <xf numFmtId="165" fontId="0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 horizontal="center"/>
    </xf>
    <xf numFmtId="17" fontId="3" fillId="2" borderId="25" xfId="0" applyNumberFormat="1" applyFont="1" applyFill="1" applyBorder="1" applyAlignment="1">
      <alignment vertical="top" wrapText="1"/>
    </xf>
    <xf numFmtId="17" fontId="3" fillId="2" borderId="26" xfId="0" applyNumberFormat="1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vertical="top" wrapText="1"/>
    </xf>
    <xf numFmtId="165" fontId="0" fillId="0" borderId="31" xfId="0" applyNumberFormat="1" applyFont="1" applyBorder="1" applyAlignment="1">
      <alignment/>
    </xf>
    <xf numFmtId="17" fontId="3" fillId="2" borderId="32" xfId="0" applyNumberFormat="1" applyFont="1" applyFill="1" applyBorder="1" applyAlignment="1">
      <alignment vertical="top" wrapText="1"/>
    </xf>
    <xf numFmtId="164" fontId="3" fillId="2" borderId="33" xfId="0" applyNumberFormat="1" applyFont="1" applyFill="1" applyBorder="1" applyAlignment="1">
      <alignment horizontal="right" vertical="top" wrapText="1"/>
    </xf>
    <xf numFmtId="164" fontId="3" fillId="2" borderId="34" xfId="0" applyNumberFormat="1" applyFont="1" applyFill="1" applyBorder="1" applyAlignment="1">
      <alignment horizontal="right" vertical="top" wrapText="1"/>
    </xf>
    <xf numFmtId="165" fontId="0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 horizontal="center"/>
    </xf>
    <xf numFmtId="17" fontId="3" fillId="2" borderId="33" xfId="0" applyNumberFormat="1" applyFont="1" applyFill="1" applyBorder="1" applyAlignment="1">
      <alignment vertical="top" wrapText="1"/>
    </xf>
    <xf numFmtId="17" fontId="3" fillId="2" borderId="34" xfId="0" applyNumberFormat="1" applyFont="1" applyFill="1" applyBorder="1" applyAlignment="1">
      <alignment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01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1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33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65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62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95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27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92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08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24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41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73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89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90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922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762000</xdr:colOff>
      <xdr:row>2</xdr:row>
      <xdr:rowOff>95250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476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954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93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986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035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019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067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31">
      <selection activeCell="A1" sqref="A1:I61"/>
    </sheetView>
  </sheetViews>
  <sheetFormatPr defaultColWidth="11.421875" defaultRowHeight="12.75"/>
  <sheetData>
    <row r="1" spans="1:7" ht="12.75">
      <c r="A1" s="1" t="s">
        <v>0</v>
      </c>
      <c r="B1" s="1"/>
      <c r="C1" s="1"/>
      <c r="F1" s="1"/>
      <c r="G1" s="1"/>
    </row>
    <row r="2" spans="1:7" ht="12.75">
      <c r="A2" s="2" t="s">
        <v>1</v>
      </c>
      <c r="B2" s="1"/>
      <c r="C2" s="1"/>
      <c r="F2" s="1"/>
      <c r="G2" s="1"/>
    </row>
    <row r="3" spans="1:7" ht="12.75">
      <c r="A3" s="2"/>
      <c r="B3" s="1"/>
      <c r="C3" s="1"/>
      <c r="F3" s="1"/>
      <c r="G3" s="1"/>
    </row>
    <row r="4" spans="1:7" ht="13.5" thickBot="1">
      <c r="A4" s="2"/>
      <c r="B4" s="1"/>
      <c r="C4" s="1"/>
      <c r="F4" s="1"/>
      <c r="G4" s="1"/>
    </row>
    <row r="5" spans="1:9" ht="15.75">
      <c r="A5" s="3"/>
      <c r="B5" s="4" t="s">
        <v>2</v>
      </c>
      <c r="C5" s="5"/>
      <c r="D5" s="5"/>
      <c r="E5" s="6"/>
      <c r="F5" s="4" t="s">
        <v>3</v>
      </c>
      <c r="G5" s="7"/>
      <c r="H5" s="7"/>
      <c r="I5" s="8"/>
    </row>
    <row r="6" spans="1:9" ht="102">
      <c r="A6" s="9"/>
      <c r="B6" s="10" t="s">
        <v>4</v>
      </c>
      <c r="C6" s="11" t="s">
        <v>5</v>
      </c>
      <c r="D6" s="11" t="s">
        <v>6</v>
      </c>
      <c r="E6" s="12" t="s">
        <v>7</v>
      </c>
      <c r="F6" s="10" t="s">
        <v>4</v>
      </c>
      <c r="G6" s="11" t="s">
        <v>5</v>
      </c>
      <c r="H6" s="11" t="s">
        <v>8</v>
      </c>
      <c r="I6" s="12" t="s">
        <v>9</v>
      </c>
    </row>
    <row r="7" spans="1:9" ht="33.75">
      <c r="A7" s="13" t="s">
        <v>10</v>
      </c>
      <c r="B7" s="14" t="s">
        <v>11</v>
      </c>
      <c r="C7" s="15" t="s">
        <v>12</v>
      </c>
      <c r="D7" s="15" t="s">
        <v>13</v>
      </c>
      <c r="E7" s="16" t="s">
        <v>14</v>
      </c>
      <c r="F7" s="14" t="s">
        <v>11</v>
      </c>
      <c r="G7" s="15" t="s">
        <v>12</v>
      </c>
      <c r="H7" s="15" t="s">
        <v>13</v>
      </c>
      <c r="I7" s="16" t="s">
        <v>14</v>
      </c>
    </row>
    <row r="8" spans="1:9" ht="12.75">
      <c r="A8" s="17">
        <v>38353</v>
      </c>
      <c r="B8" s="18">
        <v>96.2098945000002</v>
      </c>
      <c r="C8" s="19">
        <v>3.1444102878475</v>
      </c>
      <c r="D8" s="20">
        <f aca="true" t="shared" si="0" ref="D8:D47">C8/B8*100</f>
        <v>3.2682816088604003</v>
      </c>
      <c r="E8" s="12"/>
      <c r="F8" s="18"/>
      <c r="G8" s="19"/>
      <c r="H8" s="21"/>
      <c r="I8" s="22"/>
    </row>
    <row r="9" spans="1:9" ht="12.75">
      <c r="A9" s="17">
        <v>38384</v>
      </c>
      <c r="B9" s="18">
        <v>82.14529600000004</v>
      </c>
      <c r="C9" s="19">
        <v>3.519174609714992</v>
      </c>
      <c r="D9" s="20">
        <f t="shared" si="0"/>
        <v>4.284085371991344</v>
      </c>
      <c r="E9" s="12"/>
      <c r="F9" s="18"/>
      <c r="G9" s="19"/>
      <c r="H9" s="21"/>
      <c r="I9" s="22"/>
    </row>
    <row r="10" spans="1:9" ht="12.75">
      <c r="A10" s="17">
        <v>38412</v>
      </c>
      <c r="B10" s="18">
        <v>91.54368192593034</v>
      </c>
      <c r="C10" s="19">
        <v>4.14127603533025</v>
      </c>
      <c r="D10" s="20">
        <f t="shared" si="0"/>
        <v>4.523825072582325</v>
      </c>
      <c r="E10" s="12"/>
      <c r="F10" s="18"/>
      <c r="G10" s="19"/>
      <c r="H10" s="21"/>
      <c r="I10" s="22"/>
    </row>
    <row r="11" spans="1:9" ht="12.75">
      <c r="A11" s="17">
        <v>38443</v>
      </c>
      <c r="B11" s="18">
        <v>78.381421</v>
      </c>
      <c r="C11" s="19">
        <v>3.3174770153837527</v>
      </c>
      <c r="D11" s="20">
        <f t="shared" si="0"/>
        <v>4.232478785226097</v>
      </c>
      <c r="E11" s="12"/>
      <c r="F11" s="18"/>
      <c r="G11" s="19"/>
      <c r="H11" s="21"/>
      <c r="I11" s="22"/>
    </row>
    <row r="12" spans="1:9" ht="12.75">
      <c r="A12" s="17">
        <v>38473</v>
      </c>
      <c r="B12" s="18">
        <v>78.45912936668762</v>
      </c>
      <c r="C12" s="19">
        <v>3.1702427325589855</v>
      </c>
      <c r="D12" s="20">
        <f t="shared" si="0"/>
        <v>4.040629507552266</v>
      </c>
      <c r="E12" s="12"/>
      <c r="F12" s="18"/>
      <c r="G12" s="19"/>
      <c r="H12" s="21"/>
      <c r="I12" s="22"/>
    </row>
    <row r="13" spans="1:9" ht="12.75">
      <c r="A13" s="17">
        <v>38504</v>
      </c>
      <c r="B13" s="18">
        <v>72.50305667781251</v>
      </c>
      <c r="C13" s="19">
        <v>3.7065511269635167</v>
      </c>
      <c r="D13" s="20">
        <f t="shared" si="0"/>
        <v>5.1122687743147255</v>
      </c>
      <c r="E13" s="12"/>
      <c r="F13" s="18"/>
      <c r="G13" s="19"/>
      <c r="H13" s="21"/>
      <c r="I13" s="22"/>
    </row>
    <row r="14" spans="1:9" ht="12.75">
      <c r="A14" s="17">
        <v>38534</v>
      </c>
      <c r="B14" s="18">
        <v>72.51834986825018</v>
      </c>
      <c r="C14" s="19">
        <v>3.547252903644953</v>
      </c>
      <c r="D14" s="20">
        <f t="shared" si="0"/>
        <v>4.891524572869526</v>
      </c>
      <c r="E14" s="12"/>
      <c r="F14" s="18"/>
      <c r="G14" s="19"/>
      <c r="H14" s="21"/>
      <c r="I14" s="22"/>
    </row>
    <row r="15" spans="1:9" ht="12.75">
      <c r="A15" s="17">
        <v>38565</v>
      </c>
      <c r="B15" s="18">
        <v>73.88105666556253</v>
      </c>
      <c r="C15" s="19">
        <v>3.0598381329148427</v>
      </c>
      <c r="D15" s="20">
        <f t="shared" si="0"/>
        <v>4.1415733220571225</v>
      </c>
      <c r="E15" s="12"/>
      <c r="F15" s="18"/>
      <c r="G15" s="19"/>
      <c r="H15" s="21"/>
      <c r="I15" s="22"/>
    </row>
    <row r="16" spans="1:9" ht="12.75">
      <c r="A16" s="17">
        <v>38596</v>
      </c>
      <c r="B16" s="18">
        <v>75.26513448737501</v>
      </c>
      <c r="C16" s="19">
        <v>3.97084988465791</v>
      </c>
      <c r="D16" s="20">
        <f t="shared" si="0"/>
        <v>5.275815836513228</v>
      </c>
      <c r="E16" s="12"/>
      <c r="F16" s="18"/>
      <c r="G16" s="19"/>
      <c r="H16" s="21"/>
      <c r="I16" s="22"/>
    </row>
    <row r="17" spans="1:9" ht="12.75">
      <c r="A17" s="17">
        <v>38626</v>
      </c>
      <c r="B17" s="18">
        <v>83.10401649606251</v>
      </c>
      <c r="C17" s="19">
        <v>4.31619756533567</v>
      </c>
      <c r="D17" s="20">
        <f t="shared" si="0"/>
        <v>5.193729193029043</v>
      </c>
      <c r="E17" s="12"/>
      <c r="F17" s="18"/>
      <c r="G17" s="19"/>
      <c r="H17" s="21"/>
      <c r="I17" s="22"/>
    </row>
    <row r="18" spans="1:9" ht="12.75">
      <c r="A18" s="17">
        <v>38657</v>
      </c>
      <c r="B18" s="18">
        <v>86.08229796543755</v>
      </c>
      <c r="C18" s="19">
        <v>6.911338477874451</v>
      </c>
      <c r="D18" s="20">
        <f t="shared" si="0"/>
        <v>8.028756946810814</v>
      </c>
      <c r="E18" s="12"/>
      <c r="F18" s="18"/>
      <c r="G18" s="19"/>
      <c r="H18" s="21"/>
      <c r="I18" s="22"/>
    </row>
    <row r="19" spans="1:9" ht="12.75">
      <c r="A19" s="17">
        <v>38687</v>
      </c>
      <c r="B19" s="18">
        <v>96.15873687162504</v>
      </c>
      <c r="C19" s="19">
        <v>6.75667744751631</v>
      </c>
      <c r="D19" s="20">
        <f t="shared" si="0"/>
        <v>7.026587148848147</v>
      </c>
      <c r="E19" s="12"/>
      <c r="F19" s="18"/>
      <c r="G19" s="19"/>
      <c r="H19" s="21"/>
      <c r="I19" s="22"/>
    </row>
    <row r="20" spans="1:9" ht="12.75">
      <c r="A20" s="17">
        <v>38718</v>
      </c>
      <c r="B20" s="18">
        <v>98.48261773018754</v>
      </c>
      <c r="C20" s="19">
        <v>7.2306784308386485</v>
      </c>
      <c r="D20" s="20">
        <f t="shared" si="0"/>
        <v>7.342085941143959</v>
      </c>
      <c r="E20" s="12"/>
      <c r="F20" s="18"/>
      <c r="G20" s="19"/>
      <c r="H20" s="21"/>
      <c r="I20" s="22"/>
    </row>
    <row r="21" spans="1:9" ht="12.75">
      <c r="A21" s="17">
        <v>38749</v>
      </c>
      <c r="B21" s="18">
        <v>87.34851368793754</v>
      </c>
      <c r="C21" s="19">
        <v>6.583627285612903</v>
      </c>
      <c r="D21" s="23">
        <f t="shared" si="0"/>
        <v>7.537194403941042</v>
      </c>
      <c r="E21" s="24">
        <f aca="true" t="shared" si="1" ref="E21:E57">SUM(C8:C19)/SUM(B8:B19)*100</f>
        <v>5.025214915700593</v>
      </c>
      <c r="F21" s="18"/>
      <c r="G21" s="19"/>
      <c r="H21" s="21"/>
      <c r="I21" s="22"/>
    </row>
    <row r="22" spans="1:9" ht="12.75">
      <c r="A22" s="17">
        <v>38777</v>
      </c>
      <c r="B22" s="18">
        <v>91.92482651718755</v>
      </c>
      <c r="C22" s="19">
        <v>6.306044820991989</v>
      </c>
      <c r="D22" s="23">
        <f t="shared" si="0"/>
        <v>6.860001873175059</v>
      </c>
      <c r="E22" s="25">
        <f t="shared" si="1"/>
        <v>5.427031737707011</v>
      </c>
      <c r="F22" s="18"/>
      <c r="G22" s="19"/>
      <c r="H22" s="21"/>
      <c r="I22" s="22"/>
    </row>
    <row r="23" spans="1:9" ht="12.75">
      <c r="A23" s="17">
        <v>38808</v>
      </c>
      <c r="B23" s="18">
        <v>82.63411433481264</v>
      </c>
      <c r="C23" s="19">
        <v>3.8793808563254313</v>
      </c>
      <c r="D23" s="23">
        <f t="shared" si="0"/>
        <v>4.694648073079305</v>
      </c>
      <c r="E23" s="25">
        <f t="shared" si="1"/>
        <v>5.706994903172433</v>
      </c>
      <c r="F23" s="18"/>
      <c r="G23" s="19"/>
      <c r="H23" s="21"/>
      <c r="I23" s="22"/>
    </row>
    <row r="24" spans="1:9" ht="12.75">
      <c r="A24" s="17">
        <v>38838</v>
      </c>
      <c r="B24" s="18">
        <v>79.16111043256254</v>
      </c>
      <c r="C24" s="19">
        <v>2.9802071025093184</v>
      </c>
      <c r="D24" s="23">
        <f t="shared" si="0"/>
        <v>3.764736353778363</v>
      </c>
      <c r="E24" s="25">
        <f t="shared" si="1"/>
        <v>5.922566489798981</v>
      </c>
      <c r="F24" s="18"/>
      <c r="G24" s="19"/>
      <c r="H24" s="21"/>
      <c r="I24" s="22"/>
    </row>
    <row r="25" spans="1:9" ht="12.75">
      <c r="A25" s="17">
        <v>38869</v>
      </c>
      <c r="B25" s="18">
        <v>72.0667608059374</v>
      </c>
      <c r="C25" s="19">
        <v>3.126603855661484</v>
      </c>
      <c r="D25" s="23">
        <f t="shared" si="0"/>
        <v>4.338482569073496</v>
      </c>
      <c r="E25" s="25">
        <f t="shared" si="1"/>
        <v>5.953620886596336</v>
      </c>
      <c r="F25" s="18"/>
      <c r="G25" s="19"/>
      <c r="H25" s="21"/>
      <c r="I25" s="22"/>
    </row>
    <row r="26" spans="1:9" ht="12.75">
      <c r="A26" s="17">
        <v>38899</v>
      </c>
      <c r="B26" s="18">
        <v>72.56456069025013</v>
      </c>
      <c r="C26" s="19">
        <v>6.113956477438252</v>
      </c>
      <c r="D26" s="23">
        <f t="shared" si="0"/>
        <v>8.42554053835777</v>
      </c>
      <c r="E26" s="25">
        <f t="shared" si="1"/>
        <v>5.930416271030882</v>
      </c>
      <c r="F26" s="18"/>
      <c r="G26" s="19"/>
      <c r="H26" s="21"/>
      <c r="I26" s="22"/>
    </row>
    <row r="27" spans="1:9" ht="12.75">
      <c r="A27" s="17">
        <v>38930</v>
      </c>
      <c r="B27" s="18">
        <v>73.94689317500006</v>
      </c>
      <c r="C27" s="19">
        <v>3.5918107015842757</v>
      </c>
      <c r="D27" s="23">
        <f t="shared" si="0"/>
        <v>4.857284122923225</v>
      </c>
      <c r="E27" s="25">
        <f t="shared" si="1"/>
        <v>5.87493281097911</v>
      </c>
      <c r="F27" s="18"/>
      <c r="G27" s="19"/>
      <c r="H27" s="21"/>
      <c r="I27" s="22"/>
    </row>
    <row r="28" spans="1:9" ht="12.75">
      <c r="A28" s="17">
        <v>38961</v>
      </c>
      <c r="B28" s="18">
        <v>75.2955540663751</v>
      </c>
      <c r="C28" s="19">
        <v>3.8122587401057393</v>
      </c>
      <c r="D28" s="23">
        <f t="shared" si="0"/>
        <v>5.063059548967697</v>
      </c>
      <c r="E28" s="25">
        <f t="shared" si="1"/>
        <v>6.131672184329063</v>
      </c>
      <c r="F28" s="18"/>
      <c r="G28" s="19"/>
      <c r="H28" s="21"/>
      <c r="I28" s="22"/>
    </row>
    <row r="29" spans="1:9" ht="12.75">
      <c r="A29" s="17">
        <v>38991</v>
      </c>
      <c r="B29" s="18">
        <v>83.31353380956261</v>
      </c>
      <c r="C29" s="19">
        <v>4.043226876388342</v>
      </c>
      <c r="D29" s="23">
        <f t="shared" si="0"/>
        <v>4.8530253027441095</v>
      </c>
      <c r="E29" s="25">
        <f t="shared" si="1"/>
        <v>6.184532379180314</v>
      </c>
      <c r="F29" s="18"/>
      <c r="G29" s="19"/>
      <c r="H29" s="21"/>
      <c r="I29" s="22"/>
    </row>
    <row r="30" spans="1:9" ht="12.75">
      <c r="A30" s="17">
        <v>39022</v>
      </c>
      <c r="B30" s="18">
        <v>86.29066937006264</v>
      </c>
      <c r="C30" s="19">
        <v>5.061777301902597</v>
      </c>
      <c r="D30" s="23">
        <f t="shared" si="0"/>
        <v>5.865961336091699</v>
      </c>
      <c r="E30" s="25">
        <f t="shared" si="1"/>
        <v>6.168465371478897</v>
      </c>
      <c r="F30" s="18"/>
      <c r="G30" s="19"/>
      <c r="H30" s="21"/>
      <c r="I30" s="22"/>
    </row>
    <row r="31" spans="1:9" ht="12.75">
      <c r="A31" s="17">
        <v>39052</v>
      </c>
      <c r="B31" s="18">
        <v>95.95141988225018</v>
      </c>
      <c r="C31" s="19">
        <v>4.277458711935559</v>
      </c>
      <c r="D31" s="23">
        <f t="shared" si="0"/>
        <v>4.457942068168222</v>
      </c>
      <c r="E31" s="25">
        <f t="shared" si="1"/>
        <v>6.139846697509185</v>
      </c>
      <c r="F31" s="18"/>
      <c r="G31" s="19"/>
      <c r="H31" s="21"/>
      <c r="I31" s="22"/>
    </row>
    <row r="32" spans="1:9" ht="12.75">
      <c r="A32" s="17">
        <v>39083</v>
      </c>
      <c r="B32" s="18">
        <v>98.28537983917049</v>
      </c>
      <c r="C32" s="19">
        <v>3.565230856767726</v>
      </c>
      <c r="D32" s="23">
        <f t="shared" si="0"/>
        <v>3.6274274593044256</v>
      </c>
      <c r="E32" s="25">
        <f t="shared" si="1"/>
        <v>5.953459845082728</v>
      </c>
      <c r="F32" s="18"/>
      <c r="G32" s="19"/>
      <c r="H32" s="21"/>
      <c r="I32" s="22"/>
    </row>
    <row r="33" spans="1:9" ht="12.75">
      <c r="A33" s="17">
        <v>39114</v>
      </c>
      <c r="B33" s="18">
        <v>87.35181122911868</v>
      </c>
      <c r="C33" s="19">
        <v>3.0308740038441053</v>
      </c>
      <c r="D33" s="23">
        <f t="shared" si="0"/>
        <v>3.4697322942672595</v>
      </c>
      <c r="E33" s="25">
        <f t="shared" si="1"/>
        <v>5.706520488619693</v>
      </c>
      <c r="F33" s="18"/>
      <c r="G33" s="19"/>
      <c r="H33" s="21"/>
      <c r="I33" s="22"/>
    </row>
    <row r="34" spans="1:9" ht="12.75">
      <c r="A34" s="17">
        <v>39142</v>
      </c>
      <c r="B34" s="18">
        <v>92.306354425824</v>
      </c>
      <c r="C34" s="19">
        <v>2.5792332086104266</v>
      </c>
      <c r="D34" s="23">
        <f t="shared" si="0"/>
        <v>2.7942098078232087</v>
      </c>
      <c r="E34" s="25">
        <f t="shared" si="1"/>
        <v>5.3406561395199725</v>
      </c>
      <c r="F34" s="18"/>
      <c r="G34" s="19"/>
      <c r="H34" s="21"/>
      <c r="I34" s="22"/>
    </row>
    <row r="35" spans="1:9" ht="12.75">
      <c r="A35" s="17">
        <v>39173</v>
      </c>
      <c r="B35" s="18">
        <v>82.31129477528187</v>
      </c>
      <c r="C35" s="19">
        <v>2.803831079957432</v>
      </c>
      <c r="D35" s="23">
        <f t="shared" si="0"/>
        <v>3.4063746507841643</v>
      </c>
      <c r="E35" s="25">
        <f t="shared" si="1"/>
        <v>4.984931576273302</v>
      </c>
      <c r="F35" s="18"/>
      <c r="G35" s="19"/>
      <c r="H35" s="21"/>
      <c r="I35" s="22"/>
    </row>
    <row r="36" spans="1:9" ht="12.75">
      <c r="A36" s="17">
        <v>39203</v>
      </c>
      <c r="B36" s="18">
        <v>78.4982373396911</v>
      </c>
      <c r="C36" s="19">
        <v>2.8762509011133472</v>
      </c>
      <c r="D36" s="23">
        <f t="shared" si="0"/>
        <v>3.664096161378425</v>
      </c>
      <c r="E36" s="25">
        <f t="shared" si="1"/>
        <v>4.610036672712208</v>
      </c>
      <c r="F36" s="18"/>
      <c r="G36" s="19"/>
      <c r="H36" s="21"/>
      <c r="I36" s="22"/>
    </row>
    <row r="37" spans="1:9" ht="12.75">
      <c r="A37" s="17">
        <v>39234</v>
      </c>
      <c r="B37" s="18">
        <v>72.37634843659663</v>
      </c>
      <c r="C37" s="19">
        <v>2.927296341333655</v>
      </c>
      <c r="D37" s="23">
        <f t="shared" si="0"/>
        <v>4.044548259985836</v>
      </c>
      <c r="E37" s="25">
        <f t="shared" si="1"/>
        <v>4.503847292719633</v>
      </c>
      <c r="F37" s="18"/>
      <c r="G37" s="19"/>
      <c r="H37" s="21"/>
      <c r="I37" s="22"/>
    </row>
    <row r="38" spans="1:9" ht="12.75">
      <c r="A38" s="17">
        <v>39264</v>
      </c>
      <c r="B38" s="18">
        <v>72.53734001814723</v>
      </c>
      <c r="C38" s="19">
        <v>2.3573429483235158</v>
      </c>
      <c r="D38" s="23">
        <f t="shared" si="0"/>
        <v>3.2498337376773963</v>
      </c>
      <c r="E38" s="25">
        <f t="shared" si="1"/>
        <v>4.496423659083549</v>
      </c>
      <c r="F38" s="18"/>
      <c r="G38" s="19"/>
      <c r="H38" s="21"/>
      <c r="I38" s="22"/>
    </row>
    <row r="39" spans="1:9" ht="12.75">
      <c r="A39" s="17">
        <v>39295</v>
      </c>
      <c r="B39" s="18">
        <v>73.69196327426678</v>
      </c>
      <c r="C39" s="19">
        <v>2.365200283560435</v>
      </c>
      <c r="D39" s="23">
        <f t="shared" si="0"/>
        <v>3.20957697212874</v>
      </c>
      <c r="E39" s="25">
        <f t="shared" si="1"/>
        <v>4.475068668395824</v>
      </c>
      <c r="F39" s="18"/>
      <c r="G39" s="19"/>
      <c r="H39" s="21"/>
      <c r="I39" s="22"/>
    </row>
    <row r="40" spans="1:9" ht="12.75">
      <c r="A40" s="17">
        <v>39326</v>
      </c>
      <c r="B40" s="18">
        <v>75.42328346514101</v>
      </c>
      <c r="C40" s="19">
        <v>2.885394413049359</v>
      </c>
      <c r="D40" s="23">
        <f t="shared" si="0"/>
        <v>3.825601698158534</v>
      </c>
      <c r="E40" s="25">
        <f t="shared" si="1"/>
        <v>4.098951728813838</v>
      </c>
      <c r="F40" s="18"/>
      <c r="G40" s="19"/>
      <c r="H40" s="21"/>
      <c r="I40" s="22"/>
    </row>
    <row r="41" spans="1:9" ht="12.75">
      <c r="A41" s="17">
        <v>39356</v>
      </c>
      <c r="B41" s="18">
        <v>84.77288242587359</v>
      </c>
      <c r="C41" s="19">
        <v>5.457752281428403</v>
      </c>
      <c r="D41" s="23">
        <f t="shared" si="0"/>
        <v>6.438087422827373</v>
      </c>
      <c r="E41" s="25">
        <f t="shared" si="1"/>
        <v>3.977117537771229</v>
      </c>
      <c r="F41" s="18"/>
      <c r="G41" s="19"/>
      <c r="H41" s="21"/>
      <c r="I41" s="22"/>
    </row>
    <row r="42" spans="1:9" ht="12.75">
      <c r="A42" s="17">
        <v>39387</v>
      </c>
      <c r="B42" s="18">
        <v>86.39883470470532</v>
      </c>
      <c r="C42" s="19">
        <v>6.562858779364996</v>
      </c>
      <c r="D42" s="23">
        <f t="shared" si="0"/>
        <v>7.596003813935212</v>
      </c>
      <c r="E42" s="25">
        <f t="shared" si="1"/>
        <v>3.8837679291923632</v>
      </c>
      <c r="F42" s="18"/>
      <c r="G42" s="19"/>
      <c r="H42" s="21"/>
      <c r="I42" s="22"/>
    </row>
    <row r="43" spans="1:9" ht="12.75">
      <c r="A43" s="17">
        <v>39417</v>
      </c>
      <c r="B43" s="18">
        <v>95.15573056626644</v>
      </c>
      <c r="C43" s="19">
        <v>5.669633572630813</v>
      </c>
      <c r="D43" s="23">
        <f t="shared" si="0"/>
        <v>5.958268134657934</v>
      </c>
      <c r="E43" s="25">
        <f t="shared" si="1"/>
        <v>4.0195802703557</v>
      </c>
      <c r="F43" s="18"/>
      <c r="G43" s="19"/>
      <c r="H43" s="21"/>
      <c r="I43" s="22"/>
    </row>
    <row r="44" spans="1:9" ht="12.75">
      <c r="A44" s="17">
        <v>39448</v>
      </c>
      <c r="B44" s="18">
        <v>98.04868207532999</v>
      </c>
      <c r="C44" s="19">
        <v>6.026037870651615</v>
      </c>
      <c r="D44" s="23">
        <f t="shared" si="0"/>
        <v>6.145965191068922</v>
      </c>
      <c r="E44" s="25">
        <f t="shared" si="1"/>
        <v>4.169267836750079</v>
      </c>
      <c r="F44" s="18"/>
      <c r="G44" s="19"/>
      <c r="H44" s="21"/>
      <c r="I44" s="22"/>
    </row>
    <row r="45" spans="1:9" ht="12.75">
      <c r="A45" s="17">
        <v>39479</v>
      </c>
      <c r="B45" s="18">
        <v>90.40241458077307</v>
      </c>
      <c r="C45" s="19">
        <v>6.380947859567295</v>
      </c>
      <c r="D45" s="23">
        <f t="shared" si="0"/>
        <v>7.058382111980011</v>
      </c>
      <c r="E45" s="25">
        <f t="shared" si="1"/>
        <v>4.311929810815822</v>
      </c>
      <c r="F45" s="18"/>
      <c r="G45" s="19"/>
      <c r="H45" s="21"/>
      <c r="I45" s="22"/>
    </row>
    <row r="46" spans="1:9" ht="12.75">
      <c r="A46" s="17">
        <v>39508</v>
      </c>
      <c r="B46" s="18">
        <v>91.08875122599493</v>
      </c>
      <c r="C46" s="19">
        <v>5.332204185005982</v>
      </c>
      <c r="D46" s="23">
        <f t="shared" si="0"/>
        <v>5.853855841954146</v>
      </c>
      <c r="E46" s="25">
        <f t="shared" si="1"/>
        <v>4.5593099925073854</v>
      </c>
      <c r="F46" s="18"/>
      <c r="G46" s="19"/>
      <c r="H46" s="21"/>
      <c r="I46" s="22"/>
    </row>
    <row r="47" spans="1:9" ht="12.75">
      <c r="A47" s="26">
        <v>39539</v>
      </c>
      <c r="B47" s="18">
        <v>82.9699394405176</v>
      </c>
      <c r="C47" s="19">
        <v>6.091100954901279</v>
      </c>
      <c r="D47" s="23">
        <f t="shared" si="0"/>
        <v>7.341334700223665</v>
      </c>
      <c r="E47" s="25">
        <f t="shared" si="1"/>
        <v>4.879792326881624</v>
      </c>
      <c r="F47" s="27"/>
      <c r="G47" s="28"/>
      <c r="H47" s="29"/>
      <c r="I47" s="22"/>
    </row>
    <row r="48" spans="1:9" ht="12.75">
      <c r="A48" s="30">
        <v>39569</v>
      </c>
      <c r="B48" s="18">
        <v>78.37990730792019</v>
      </c>
      <c r="C48" s="19">
        <v>4.887777200252879</v>
      </c>
      <c r="D48" s="23">
        <v>6.236007885351218</v>
      </c>
      <c r="E48" s="25">
        <f t="shared" si="1"/>
        <v>5.160832727388167</v>
      </c>
      <c r="F48" s="31"/>
      <c r="G48" s="32"/>
      <c r="H48" s="33"/>
      <c r="I48" s="34"/>
    </row>
    <row r="49" spans="1:9" ht="12.75">
      <c r="A49" s="30">
        <v>39600</v>
      </c>
      <c r="B49" s="35">
        <v>72.05832405543646</v>
      </c>
      <c r="C49" s="36">
        <v>5.833953692954992</v>
      </c>
      <c r="D49" s="23">
        <v>8.09615512076963</v>
      </c>
      <c r="E49" s="25">
        <f t="shared" si="1"/>
        <v>5.485717284994135</v>
      </c>
      <c r="F49" s="31"/>
      <c r="G49" s="32"/>
      <c r="H49" s="33"/>
      <c r="I49" s="37"/>
    </row>
    <row r="50" spans="1:9" ht="12.75">
      <c r="A50" s="38">
        <v>39630</v>
      </c>
      <c r="B50" s="39">
        <v>72.77330254316485</v>
      </c>
      <c r="C50" s="40">
        <v>5.566928443858556</v>
      </c>
      <c r="D50" s="41">
        <v>7.649685048382381</v>
      </c>
      <c r="E50" s="42">
        <f t="shared" si="1"/>
        <v>5.6872678923274576</v>
      </c>
      <c r="F50" s="43"/>
      <c r="G50" s="44"/>
      <c r="H50" s="45"/>
      <c r="I50" s="46"/>
    </row>
    <row r="51" spans="1:9" ht="12.75">
      <c r="A51" s="38">
        <v>39661</v>
      </c>
      <c r="B51" s="39">
        <v>73.4763708553396</v>
      </c>
      <c r="C51" s="40">
        <v>4.96806827910231</v>
      </c>
      <c r="D51" s="47">
        <v>6.7614502747875935</v>
      </c>
      <c r="E51" s="42">
        <f t="shared" si="1"/>
        <v>5.979471137202507</v>
      </c>
      <c r="F51" s="43"/>
      <c r="G51" s="44"/>
      <c r="H51" s="45"/>
      <c r="I51" s="46"/>
    </row>
    <row r="52" spans="1:9" ht="12.75">
      <c r="A52" s="38">
        <v>39692</v>
      </c>
      <c r="B52" s="39">
        <v>75.71835282328593</v>
      </c>
      <c r="C52" s="40">
        <v>7.23609167275477</v>
      </c>
      <c r="D52" s="47">
        <v>9.556588862468532</v>
      </c>
      <c r="E52" s="42">
        <f t="shared" si="1"/>
        <v>6.2986472296765506</v>
      </c>
      <c r="F52" s="43"/>
      <c r="G52" s="44"/>
      <c r="H52" s="45"/>
      <c r="I52" s="46"/>
    </row>
    <row r="53" spans="1:9" ht="12.75">
      <c r="A53" s="38">
        <v>39722</v>
      </c>
      <c r="B53" s="39">
        <v>83.62322561764512</v>
      </c>
      <c r="C53" s="40">
        <v>7.9279250801387615</v>
      </c>
      <c r="D53" s="47">
        <v>9.48053010582016</v>
      </c>
      <c r="E53" s="42">
        <f t="shared" si="1"/>
        <v>6.560044054997266</v>
      </c>
      <c r="F53" s="43"/>
      <c r="G53" s="44"/>
      <c r="H53" s="45"/>
      <c r="I53" s="46"/>
    </row>
    <row r="54" spans="1:9" ht="12.75">
      <c r="A54" s="38">
        <v>39753</v>
      </c>
      <c r="B54" s="39">
        <v>85.86580960720796</v>
      </c>
      <c r="C54" s="40">
        <v>6.137310795515326</v>
      </c>
      <c r="D54" s="47">
        <v>7.147560622313322</v>
      </c>
      <c r="E54" s="42">
        <f t="shared" si="1"/>
        <v>6.992640182893277</v>
      </c>
      <c r="F54" s="43"/>
      <c r="G54" s="44"/>
      <c r="H54" s="45"/>
      <c r="I54" s="46"/>
    </row>
    <row r="55" spans="1:9" ht="12.75">
      <c r="A55" s="38">
        <v>39783</v>
      </c>
      <c r="B55" s="39">
        <v>95.39297444062649</v>
      </c>
      <c r="C55" s="40">
        <v>5.828060338765858</v>
      </c>
      <c r="D55" s="47">
        <v>6.109527848293796</v>
      </c>
      <c r="E55" s="42">
        <f t="shared" si="1"/>
        <v>7.2476726679817265</v>
      </c>
      <c r="F55" s="43"/>
      <c r="G55" s="44"/>
      <c r="H55" s="45"/>
      <c r="I55" s="46"/>
    </row>
    <row r="56" spans="1:9" ht="12.75">
      <c r="A56" s="38">
        <v>39814</v>
      </c>
      <c r="B56" s="39">
        <v>98.67806639187415</v>
      </c>
      <c r="C56" s="40">
        <v>6.18800601410228</v>
      </c>
      <c r="D56" s="47">
        <v>6.2709031909160355</v>
      </c>
      <c r="E56" s="42">
        <f t="shared" si="1"/>
        <v>7.208964060621025</v>
      </c>
      <c r="F56" s="43"/>
      <c r="G56" s="44"/>
      <c r="H56" s="45"/>
      <c r="I56" s="46"/>
    </row>
    <row r="57" spans="1:9" ht="12.75">
      <c r="A57" s="38">
        <v>39845</v>
      </c>
      <c r="B57" s="39"/>
      <c r="C57" s="40"/>
      <c r="D57" s="47"/>
      <c r="E57" s="42">
        <f t="shared" si="1"/>
        <v>7.223099309219476</v>
      </c>
      <c r="F57" s="43"/>
      <c r="G57" s="44"/>
      <c r="H57" s="45"/>
      <c r="I57" s="46"/>
    </row>
    <row r="58" spans="1:9" ht="13.5" thickBot="1">
      <c r="A58" s="48">
        <v>39873</v>
      </c>
      <c r="B58" s="49"/>
      <c r="C58" s="50"/>
      <c r="D58" s="51"/>
      <c r="E58" s="52">
        <f>SUM(C45:C56)/SUM(B45:B56)*100</f>
        <v>7.234745040304114</v>
      </c>
      <c r="F58" s="53"/>
      <c r="G58" s="54"/>
      <c r="H58" s="55"/>
      <c r="I58" s="56"/>
    </row>
    <row r="60" spans="1:9" ht="12.75">
      <c r="A60" s="57" t="s">
        <v>15</v>
      </c>
      <c r="B60" s="57"/>
      <c r="C60" s="57"/>
      <c r="D60" s="57"/>
      <c r="E60" s="57"/>
      <c r="F60" s="57"/>
      <c r="G60" s="57"/>
      <c r="H60" s="57"/>
      <c r="I60" s="57"/>
    </row>
    <row r="61" spans="1:9" ht="12.75">
      <c r="A61" s="57" t="s">
        <v>16</v>
      </c>
      <c r="B61" s="57"/>
      <c r="C61" s="57"/>
      <c r="D61" s="57"/>
      <c r="E61" s="57"/>
      <c r="F61" s="57"/>
      <c r="G61" s="57"/>
      <c r="H61" s="57"/>
      <c r="I61" s="57"/>
    </row>
  </sheetData>
  <mergeCells count="4">
    <mergeCell ref="B5:E5"/>
    <mergeCell ref="F5:I5"/>
    <mergeCell ref="A60:I60"/>
    <mergeCell ref="A61:I61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 GmbH</dc:creator>
  <cp:keywords/>
  <dc:description/>
  <cp:lastModifiedBy>IfE GmbH</cp:lastModifiedBy>
  <dcterms:created xsi:type="dcterms:W3CDTF">2009-02-28T10:09:05Z</dcterms:created>
  <dcterms:modified xsi:type="dcterms:W3CDTF">2009-02-28T10:09:16Z</dcterms:modified>
  <cp:category/>
  <cp:version/>
  <cp:contentType/>
  <cp:contentStatus/>
</cp:coreProperties>
</file>